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RKP_TK_1. faza" sheetId="1" r:id="rId1"/>
  </sheets>
  <definedNames>
    <definedName name="_Regression_Int" localSheetId="0" hidden="1">1</definedName>
    <definedName name="_xlnm.Print_Area" localSheetId="0">'RKP_TK_1. faza'!$A$1:$N$196</definedName>
    <definedName name="Print_Area_MI">'RKP_TK_1. faza'!$A$1:$M$173</definedName>
  </definedNames>
  <calcPr fullCalcOnLoad="1"/>
</workbook>
</file>

<file path=xl/sharedStrings.xml><?xml version="1.0" encoding="utf-8"?>
<sst xmlns="http://schemas.openxmlformats.org/spreadsheetml/2006/main" count="82" uniqueCount="67">
  <si>
    <t>kos</t>
  </si>
  <si>
    <t>m</t>
  </si>
  <si>
    <t>SKUPAJ</t>
  </si>
  <si>
    <t>kpl</t>
  </si>
  <si>
    <t>Projekt izvedenih del v 3 izvodih</t>
  </si>
  <si>
    <t>Projektantski nadzor</t>
  </si>
  <si>
    <t>kabelske kanalizacije z označevanjem</t>
  </si>
  <si>
    <t>v naselju ali ovirami:</t>
  </si>
  <si>
    <t>Obeleženje trase obstoječih in projektiranih</t>
  </si>
  <si>
    <t>telefonskih in energetskih kablov, vodovoda ter</t>
  </si>
  <si>
    <t>kanalizacije in drugih komunalnih vodov:</t>
  </si>
  <si>
    <t>Geodetski posnetek za kataster komunalnih</t>
  </si>
  <si>
    <t xml:space="preserve">ocenjeno </t>
  </si>
  <si>
    <t>ocenjeno</t>
  </si>
  <si>
    <t>Vzpostavitev prvotnega stanja (utrditev terena</t>
  </si>
  <si>
    <t>m²</t>
  </si>
  <si>
    <t>Tehniči nadzor TELEKOM</t>
  </si>
  <si>
    <t>Priprava in zavarovanje gradbišča</t>
  </si>
  <si>
    <t>Dobava in položitev opozorilnega traku v že</t>
  </si>
  <si>
    <t>izkopan kabelski jarek z napisom TELEKOM</t>
  </si>
  <si>
    <t>do predpisane zbitosti):</t>
  </si>
  <si>
    <t>zasutje nad opozorilnim trakom z izkopanim</t>
  </si>
  <si>
    <t xml:space="preserve">zaščita s PVC ščitniki, odvoz odvečenega </t>
  </si>
  <si>
    <t xml:space="preserve">materialom z utrjevanjem po slojih po 20-25cm, </t>
  </si>
  <si>
    <t>materiala in ureditev terena v prvotno stanje</t>
  </si>
  <si>
    <t>napeljav</t>
  </si>
  <si>
    <t>Trasiranje trase telekomunikacijskega kabla oz.</t>
  </si>
  <si>
    <t>1. KABLI</t>
  </si>
  <si>
    <t>3. REKAPITULACIJA</t>
  </si>
  <si>
    <t>2. GRADBENA IN MONTAŽNA DELA S PREVOZI</t>
  </si>
  <si>
    <t>ure</t>
  </si>
  <si>
    <t>Vnos sprememb v obstoječo izvršilno tehnično</t>
  </si>
  <si>
    <t>dokumentacijo</t>
  </si>
  <si>
    <t>ura</t>
  </si>
  <si>
    <t>Dobava in položitev zaščitne cevi PVC 1x fi110/103,6mm</t>
  </si>
  <si>
    <t>m³</t>
  </si>
  <si>
    <t>Nepredvidena dela zaradi ugotovitve dejanskega stanja</t>
  </si>
  <si>
    <t>oziroma uvozih z C8/10 debeline do 20cm</t>
  </si>
  <si>
    <t xml:space="preserve">na terenu (obstoječe stanje) in po opravljenih gradbenih delih, </t>
  </si>
  <si>
    <t>Odkaz obstoječih TK vodov in</t>
  </si>
  <si>
    <t>ostale komunalne infrastrukture pred</t>
  </si>
  <si>
    <t>pričetkom del</t>
  </si>
  <si>
    <t>predvideno</t>
  </si>
  <si>
    <t>ur</t>
  </si>
  <si>
    <t xml:space="preserve">Obbetoniranje cevi pod povoznimi površinami </t>
  </si>
  <si>
    <t>6/1. PROJEKTANTSKI PREDRAČUN TK VODI (dobava in montaža)</t>
  </si>
  <si>
    <t xml:space="preserve">Zasipi KK in KJ po potrebi z ustreznimi </t>
  </si>
  <si>
    <t xml:space="preserve">peščenimi frakcijami ter utrjevanje v slojih </t>
  </si>
  <si>
    <t>po 20cm, granulacije 0-4mm</t>
  </si>
  <si>
    <t xml:space="preserve">do predpisane zbitosti </t>
  </si>
  <si>
    <t>v zemljišču III. in IV. Kategorije</t>
  </si>
  <si>
    <t xml:space="preserve">Izdelava kabelske posteljice dimenzij 0.2x0.4m </t>
  </si>
  <si>
    <t>s peskom granulacije 0-4mm</t>
  </si>
  <si>
    <t>po obeleženi trasi obstoječe TK kabelske kanalizacije</t>
  </si>
  <si>
    <t xml:space="preserve">Ročni izkop kabelskega jarka globine 0.6m x 1.0m, </t>
  </si>
  <si>
    <t xml:space="preserve">stenskega in stropnega opaža, nivojska prilagoditev, dobava in namestitev armature, </t>
  </si>
  <si>
    <t xml:space="preserve">Rušenje stropa TK jaška in mehanska ojačitev, izdelava </t>
  </si>
  <si>
    <t xml:space="preserve">betoniranje sten in stropa z betonom C20/25, razopaženje, dobava in </t>
  </si>
  <si>
    <t xml:space="preserve">montaža novega LŽ pokrova 400kN, odvoz odkopanega materiala, ometavanje </t>
  </si>
  <si>
    <t>in finalna obdelava jaška - vključno z dobavo LŽ pokrova.</t>
  </si>
  <si>
    <t>v izkopan jarek (podljšanje cevi izven območja rekonstrukcije)</t>
  </si>
  <si>
    <r>
      <t xml:space="preserve">dodatno polaganje zaščitne PVC cevi </t>
    </r>
    <r>
      <rPr>
        <b/>
        <u val="single"/>
        <sz val="10"/>
        <rFont val="Calibri"/>
        <family val="2"/>
      </rPr>
      <t>Ф</t>
    </r>
    <r>
      <rPr>
        <b/>
        <u val="single"/>
        <sz val="10"/>
        <rFont val="Arial CE"/>
        <family val="0"/>
      </rPr>
      <t>110mm</t>
    </r>
  </si>
  <si>
    <t>ter podaljšanje cevi izven območja obdelave</t>
  </si>
  <si>
    <t>(REGIONALNA CESTA) - I. FAZA</t>
  </si>
  <si>
    <t>(zajeto v skupni rekapitulaciji 10 % od vseh del)</t>
  </si>
  <si>
    <t>Nepredvidena dela v višini 10 % predračunske vrednosti so upoštevana v skupni rekapitulaciji predračuna.
Nepredvidena dela se obračuna po dejanskih stroških, če so upravičena in potrjena s strani nadzornika v knjigi obračunskih izmer.</t>
  </si>
  <si>
    <t>Opomba: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</si>
</sst>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_)"/>
    <numFmt numFmtId="197" formatCode="0_)"/>
    <numFmt numFmtId="198" formatCode="0\ "/>
    <numFmt numFmtId="199" formatCode="0.0_)"/>
    <numFmt numFmtId="200" formatCode="0.000_)"/>
    <numFmt numFmtId="201" formatCode="0.0000_)"/>
    <numFmt numFmtId="202" formatCode="#,##0.00\ &quot;SIT&quot;"/>
    <numFmt numFmtId="203" formatCode="#,##0.00\ [$EUR]"/>
    <numFmt numFmtId="204" formatCode="#,##0.00\ _S_I_T"/>
    <numFmt numFmtId="205" formatCode="#,##0.00\ [$€-1]"/>
    <numFmt numFmtId="206" formatCode="###,###,###,###.00"/>
    <numFmt numFmtId="207" formatCode="#.##0.00\ [$EUR]"/>
    <numFmt numFmtId="208" formatCode="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</numFmts>
  <fonts count="48">
    <font>
      <sz val="10"/>
      <name val="HelveticaPS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8"/>
      <name val="SSPalatino"/>
      <family val="0"/>
    </font>
    <font>
      <b/>
      <u val="single"/>
      <sz val="10"/>
      <name val="Arial CE"/>
      <family val="0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HelveticaPS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HelveticaPS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HelveticaPS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HelveticaPS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4">
    <xf numFmtId="196" fontId="0" fillId="0" borderId="0" xfId="0" applyAlignment="1">
      <alignment/>
    </xf>
    <xf numFmtId="197" fontId="5" fillId="0" borderId="0" xfId="0" applyNumberFormat="1" applyFont="1" applyAlignment="1">
      <alignment/>
    </xf>
    <xf numFmtId="196" fontId="5" fillId="0" borderId="0" xfId="0" applyFont="1" applyAlignment="1">
      <alignment/>
    </xf>
    <xf numFmtId="195" fontId="5" fillId="0" borderId="0" xfId="61" applyFont="1" applyAlignment="1">
      <alignment/>
    </xf>
    <xf numFmtId="196" fontId="5" fillId="0" borderId="10" xfId="0" applyFont="1" applyBorder="1" applyAlignment="1">
      <alignment/>
    </xf>
    <xf numFmtId="197" fontId="5" fillId="0" borderId="10" xfId="0" applyNumberFormat="1" applyFont="1" applyBorder="1" applyAlignment="1">
      <alignment/>
    </xf>
    <xf numFmtId="195" fontId="5" fillId="0" borderId="10" xfId="61" applyFont="1" applyBorder="1" applyAlignment="1">
      <alignment/>
    </xf>
    <xf numFmtId="197" fontId="6" fillId="0" borderId="0" xfId="0" applyNumberFormat="1" applyFont="1" applyAlignment="1">
      <alignment/>
    </xf>
    <xf numFmtId="196" fontId="6" fillId="0" borderId="0" xfId="0" applyFont="1" applyAlignment="1">
      <alignment/>
    </xf>
    <xf numFmtId="195" fontId="6" fillId="0" borderId="0" xfId="61" applyFont="1" applyAlignment="1">
      <alignment/>
    </xf>
    <xf numFmtId="197" fontId="5" fillId="0" borderId="11" xfId="0" applyNumberFormat="1" applyFont="1" applyBorder="1" applyAlignment="1">
      <alignment/>
    </xf>
    <xf numFmtId="196" fontId="5" fillId="0" borderId="11" xfId="0" applyFont="1" applyBorder="1" applyAlignment="1">
      <alignment/>
    </xf>
    <xf numFmtId="195" fontId="5" fillId="0" borderId="11" xfId="61" applyFont="1" applyBorder="1" applyAlignment="1">
      <alignment/>
    </xf>
    <xf numFmtId="197" fontId="5" fillId="0" borderId="0" xfId="0" applyNumberFormat="1" applyFont="1" applyBorder="1" applyAlignment="1">
      <alignment/>
    </xf>
    <xf numFmtId="196" fontId="5" fillId="0" borderId="0" xfId="0" applyFont="1" applyBorder="1" applyAlignment="1">
      <alignment/>
    </xf>
    <xf numFmtId="195" fontId="7" fillId="0" borderId="0" xfId="61" applyFont="1" applyAlignment="1">
      <alignment/>
    </xf>
    <xf numFmtId="204" fontId="5" fillId="0" borderId="0" xfId="61" applyNumberFormat="1" applyFont="1" applyAlignment="1">
      <alignment horizontal="right"/>
    </xf>
    <xf numFmtId="205" fontId="5" fillId="0" borderId="0" xfId="0" applyNumberFormat="1" applyFont="1" applyAlignment="1">
      <alignment/>
    </xf>
    <xf numFmtId="205" fontId="5" fillId="0" borderId="0" xfId="61" applyNumberFormat="1" applyFont="1" applyFill="1" applyAlignment="1">
      <alignment/>
    </xf>
    <xf numFmtId="2" fontId="5" fillId="0" borderId="0" xfId="0" applyNumberFormat="1" applyFont="1" applyAlignment="1">
      <alignment/>
    </xf>
    <xf numFmtId="195" fontId="5" fillId="0" borderId="0" xfId="61" applyFont="1" applyFill="1" applyAlignment="1">
      <alignment/>
    </xf>
    <xf numFmtId="196" fontId="5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204" fontId="5" fillId="0" borderId="10" xfId="61" applyNumberFormat="1" applyFont="1" applyBorder="1" applyAlignment="1">
      <alignment horizontal="right"/>
    </xf>
    <xf numFmtId="204" fontId="6" fillId="0" borderId="0" xfId="61" applyNumberFormat="1" applyFont="1" applyAlignment="1">
      <alignment horizontal="right"/>
    </xf>
    <xf numFmtId="204" fontId="5" fillId="0" borderId="0" xfId="0" applyNumberFormat="1" applyFont="1" applyFill="1" applyAlignment="1">
      <alignment horizontal="right"/>
    </xf>
    <xf numFmtId="204" fontId="5" fillId="0" borderId="0" xfId="61" applyNumberFormat="1" applyFont="1" applyFill="1" applyAlignment="1">
      <alignment horizontal="right"/>
    </xf>
    <xf numFmtId="204" fontId="5" fillId="0" borderId="11" xfId="61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4" fontId="6" fillId="0" borderId="0" xfId="0" applyNumberFormat="1" applyFont="1" applyAlignment="1">
      <alignment horizontal="right"/>
    </xf>
    <xf numFmtId="204" fontId="7" fillId="0" borderId="0" xfId="61" applyNumberFormat="1" applyFont="1" applyAlignment="1">
      <alignment horizontal="right"/>
    </xf>
    <xf numFmtId="204" fontId="5" fillId="0" borderId="0" xfId="0" applyNumberFormat="1" applyFont="1" applyBorder="1" applyAlignment="1">
      <alignment horizontal="right"/>
    </xf>
    <xf numFmtId="196" fontId="5" fillId="0" borderId="0" xfId="0" applyFont="1" applyAlignment="1">
      <alignment horizontal="right"/>
    </xf>
    <xf numFmtId="196" fontId="4" fillId="0" borderId="0" xfId="0" applyNumberFormat="1" applyFont="1" applyFill="1" applyAlignment="1">
      <alignment/>
    </xf>
    <xf numFmtId="197" fontId="4" fillId="0" borderId="0" xfId="0" applyNumberFormat="1" applyFont="1" applyAlignment="1">
      <alignment/>
    </xf>
    <xf numFmtId="196" fontId="4" fillId="0" borderId="0" xfId="0" applyFont="1" applyAlignment="1">
      <alignment/>
    </xf>
    <xf numFmtId="206" fontId="4" fillId="0" borderId="0" xfId="0" applyNumberFormat="1" applyFont="1" applyAlignment="1">
      <alignment/>
    </xf>
    <xf numFmtId="205" fontId="5" fillId="0" borderId="0" xfId="61" applyNumberFormat="1" applyFont="1" applyAlignment="1">
      <alignment/>
    </xf>
    <xf numFmtId="2" fontId="4" fillId="0" borderId="0" xfId="0" applyNumberFormat="1" applyFont="1" applyAlignment="1">
      <alignment/>
    </xf>
    <xf numFmtId="196" fontId="4" fillId="0" borderId="0" xfId="0" applyFont="1" applyFill="1" applyAlignment="1">
      <alignment/>
    </xf>
    <xf numFmtId="197" fontId="4" fillId="0" borderId="0" xfId="0" applyNumberFormat="1" applyFont="1" applyFill="1" applyAlignment="1">
      <alignment/>
    </xf>
    <xf numFmtId="195" fontId="4" fillId="0" borderId="0" xfId="61" applyFont="1" applyFill="1" applyAlignment="1">
      <alignment/>
    </xf>
    <xf numFmtId="205" fontId="4" fillId="0" borderId="0" xfId="61" applyNumberFormat="1" applyFont="1" applyFill="1" applyAlignment="1">
      <alignment/>
    </xf>
    <xf numFmtId="196" fontId="4" fillId="0" borderId="0" xfId="0" applyNumberFormat="1" applyFont="1" applyAlignment="1">
      <alignment/>
    </xf>
    <xf numFmtId="195" fontId="4" fillId="0" borderId="0" xfId="61" applyNumberFormat="1" applyFont="1" applyAlignment="1">
      <alignment/>
    </xf>
    <xf numFmtId="195" fontId="4" fillId="0" borderId="0" xfId="61" applyNumberFormat="1" applyFont="1" applyFill="1" applyAlignment="1">
      <alignment/>
    </xf>
    <xf numFmtId="196" fontId="5" fillId="0" borderId="0" xfId="0" applyFont="1" applyFill="1" applyAlignment="1">
      <alignment horizontal="left"/>
    </xf>
    <xf numFmtId="196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204" fontId="5" fillId="0" borderId="0" xfId="61" applyNumberFormat="1" applyFont="1" applyFill="1" applyAlignment="1">
      <alignment/>
    </xf>
    <xf numFmtId="213" fontId="4" fillId="0" borderId="0" xfId="61" applyNumberFormat="1" applyFont="1" applyFill="1" applyAlignment="1" applyProtection="1">
      <alignment horizontal="left" vertical="top"/>
      <protection/>
    </xf>
    <xf numFmtId="205" fontId="1" fillId="0" borderId="0" xfId="61" applyNumberFormat="1" applyFont="1" applyFill="1" applyAlignment="1">
      <alignment/>
    </xf>
    <xf numFmtId="196" fontId="9" fillId="0" borderId="0" xfId="0" applyFont="1" applyAlignment="1">
      <alignment/>
    </xf>
    <xf numFmtId="205" fontId="4" fillId="0" borderId="0" xfId="0" applyNumberFormat="1" applyFont="1" applyFill="1" applyAlignment="1">
      <alignment/>
    </xf>
    <xf numFmtId="196" fontId="4" fillId="0" borderId="0" xfId="0" applyNumberFormat="1" applyFont="1" applyAlignment="1">
      <alignment/>
    </xf>
    <xf numFmtId="205" fontId="4" fillId="0" borderId="0" xfId="61" applyNumberFormat="1" applyFont="1" applyAlignment="1">
      <alignment/>
    </xf>
    <xf numFmtId="9" fontId="5" fillId="0" borderId="0" xfId="0" applyNumberFormat="1" applyFont="1" applyAlignment="1">
      <alignment/>
    </xf>
    <xf numFmtId="4" fontId="6" fillId="0" borderId="0" xfId="61" applyNumberFormat="1" applyFont="1" applyAlignment="1">
      <alignment/>
    </xf>
    <xf numFmtId="4" fontId="5" fillId="0" borderId="10" xfId="61" applyNumberFormat="1" applyFont="1" applyBorder="1" applyAlignment="1">
      <alignment/>
    </xf>
    <xf numFmtId="4" fontId="5" fillId="0" borderId="0" xfId="61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61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11" xfId="61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42" applyNumberFormat="1" applyFont="1" applyAlignment="1">
      <alignment horizontal="left" vertical="top" wrapText="1"/>
      <protection/>
    </xf>
    <xf numFmtId="196" fontId="0" fillId="0" borderId="0" xfId="0" applyAlignment="1">
      <alignment vertical="top"/>
    </xf>
    <xf numFmtId="196" fontId="0" fillId="0" borderId="0" xfId="0" applyAlignment="1">
      <alignment/>
    </xf>
    <xf numFmtId="4" fontId="6" fillId="0" borderId="0" xfId="61" applyNumberFormat="1" applyFont="1" applyAlignment="1" applyProtection="1">
      <alignment/>
      <protection locked="0"/>
    </xf>
    <xf numFmtId="4" fontId="5" fillId="0" borderId="0" xfId="61" applyNumberFormat="1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4" fontId="4" fillId="33" borderId="0" xfId="61" applyNumberFormat="1" applyFont="1" applyFill="1" applyAlignment="1" applyProtection="1">
      <alignment/>
      <protection locked="0"/>
    </xf>
    <xf numFmtId="4" fontId="4" fillId="0" borderId="0" xfId="61" applyNumberFormat="1" applyFont="1" applyAlignment="1" applyProtection="1">
      <alignment/>
      <protection locked="0"/>
    </xf>
    <xf numFmtId="4" fontId="5" fillId="0" borderId="10" xfId="61" applyNumberFormat="1" applyFont="1" applyBorder="1" applyAlignment="1" applyProtection="1">
      <alignment/>
      <protection locked="0"/>
    </xf>
    <xf numFmtId="4" fontId="5" fillId="33" borderId="0" xfId="61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4" fontId="5" fillId="0" borderId="0" xfId="61" applyNumberFormat="1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4" fontId="4" fillId="0" borderId="0" xfId="61" applyNumberFormat="1" applyFont="1" applyFill="1" applyAlignment="1" applyProtection="1">
      <alignment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_Jerancic_POPIS_KANALIZACIJA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50"/>
  <sheetViews>
    <sheetView tabSelected="1" zoomScaleSheetLayoutView="100" workbookViewId="0" topLeftCell="A1">
      <selection activeCell="K10" sqref="K10"/>
    </sheetView>
  </sheetViews>
  <sheetFormatPr defaultColWidth="16.00390625" defaultRowHeight="12.75"/>
  <cols>
    <col min="1" max="1" width="4.50390625" style="1" customWidth="1"/>
    <col min="2" max="2" width="1.625" style="2" customWidth="1"/>
    <col min="3" max="3" width="26.50390625" style="2" customWidth="1"/>
    <col min="4" max="4" width="12.625" style="1" customWidth="1"/>
    <col min="5" max="5" width="9.625" style="2" customWidth="1"/>
    <col min="6" max="6" width="1.625" style="2" customWidth="1"/>
    <col min="7" max="7" width="6.625" style="2" customWidth="1"/>
    <col min="8" max="8" width="2.75390625" style="2" customWidth="1"/>
    <col min="9" max="9" width="3.75390625" style="2" hidden="1" customWidth="1"/>
    <col min="10" max="10" width="5.75390625" style="1" hidden="1" customWidth="1"/>
    <col min="11" max="11" width="15.00390625" style="62" customWidth="1"/>
    <col min="12" max="12" width="1.37890625" style="3" customWidth="1"/>
    <col min="13" max="13" width="23.375" style="16" customWidth="1"/>
    <col min="14" max="16384" width="16.00390625" style="2" customWidth="1"/>
  </cols>
  <sheetData>
    <row r="1" spans="1:13" s="8" customFormat="1" ht="12.75">
      <c r="A1" s="7"/>
      <c r="C1" s="8" t="s">
        <v>45</v>
      </c>
      <c r="F1" s="7"/>
      <c r="J1" s="7"/>
      <c r="K1" s="71"/>
      <c r="L1" s="9"/>
      <c r="M1" s="26"/>
    </row>
    <row r="2" spans="4:13" s="8" customFormat="1" ht="12.75">
      <c r="D2" s="8" t="s">
        <v>63</v>
      </c>
      <c r="F2" s="7"/>
      <c r="J2" s="7"/>
      <c r="K2" s="71"/>
      <c r="L2" s="9"/>
      <c r="M2" s="26"/>
    </row>
    <row r="3" spans="6:13" s="8" customFormat="1" ht="12.75">
      <c r="F3" s="7"/>
      <c r="J3" s="7"/>
      <c r="K3" s="71"/>
      <c r="L3" s="9"/>
      <c r="M3" s="26"/>
    </row>
    <row r="4" spans="1:13" s="8" customFormat="1" ht="12.75">
      <c r="A4" s="7"/>
      <c r="C4" s="8" t="s">
        <v>27</v>
      </c>
      <c r="D4" s="7"/>
      <c r="J4" s="7"/>
      <c r="K4" s="71"/>
      <c r="L4" s="9"/>
      <c r="M4" s="26"/>
    </row>
    <row r="5" ht="12.75">
      <c r="K5" s="72"/>
    </row>
    <row r="6" spans="1:11" s="41" customFormat="1" ht="12.75">
      <c r="A6" s="42">
        <v>1</v>
      </c>
      <c r="C6" s="41" t="s">
        <v>39</v>
      </c>
      <c r="D6" s="42"/>
      <c r="F6" s="43"/>
      <c r="G6" s="44"/>
      <c r="K6" s="73"/>
    </row>
    <row r="7" spans="1:11" s="41" customFormat="1" ht="12.75">
      <c r="A7" s="42"/>
      <c r="C7" s="41" t="s">
        <v>40</v>
      </c>
      <c r="D7" s="42"/>
      <c r="F7" s="43"/>
      <c r="G7" s="44"/>
      <c r="K7" s="73"/>
    </row>
    <row r="8" spans="1:11" s="41" customFormat="1" ht="12.75">
      <c r="A8" s="42"/>
      <c r="C8" s="41" t="s">
        <v>41</v>
      </c>
      <c r="D8" s="42"/>
      <c r="F8" s="43"/>
      <c r="G8" s="44"/>
      <c r="K8" s="73"/>
    </row>
    <row r="9" spans="1:11" s="41" customFormat="1" ht="12.75">
      <c r="A9" s="42"/>
      <c r="D9" s="42"/>
      <c r="F9" s="43"/>
      <c r="G9" s="44"/>
      <c r="K9" s="73"/>
    </row>
    <row r="10" spans="1:13" s="41" customFormat="1" ht="12.75">
      <c r="A10" s="42"/>
      <c r="C10" s="41" t="s">
        <v>42</v>
      </c>
      <c r="D10" s="42">
        <v>4</v>
      </c>
      <c r="E10" s="41" t="s">
        <v>43</v>
      </c>
      <c r="K10" s="74"/>
      <c r="M10" s="44">
        <f>ROUND(D10*K10,2)</f>
        <v>0</v>
      </c>
    </row>
    <row r="11" spans="1:20" s="37" customFormat="1" ht="13.5" thickBot="1">
      <c r="A11" s="36"/>
      <c r="D11" s="1"/>
      <c r="I11" s="41"/>
      <c r="J11" s="41"/>
      <c r="K11" s="75"/>
      <c r="L11" s="41"/>
      <c r="M11" s="16"/>
      <c r="N11" s="41"/>
      <c r="O11" s="41"/>
      <c r="P11" s="41"/>
      <c r="Q11" s="41"/>
      <c r="R11" s="41"/>
      <c r="S11" s="41"/>
      <c r="T11" s="41"/>
    </row>
    <row r="12" spans="3:13" ht="13.5" thickTop="1">
      <c r="C12" s="4"/>
      <c r="D12" s="5"/>
      <c r="E12" s="4"/>
      <c r="F12" s="4"/>
      <c r="G12" s="4"/>
      <c r="H12" s="4"/>
      <c r="I12" s="4"/>
      <c r="J12" s="5"/>
      <c r="K12" s="76"/>
      <c r="L12" s="6"/>
      <c r="M12" s="25"/>
    </row>
    <row r="13" spans="1:13" s="8" customFormat="1" ht="12.75">
      <c r="A13" s="7"/>
      <c r="C13" s="8" t="s">
        <v>2</v>
      </c>
      <c r="D13" s="7"/>
      <c r="J13" s="7"/>
      <c r="K13" s="71"/>
      <c r="L13" s="9"/>
      <c r="M13" s="54">
        <f>SUM(M10:M10)</f>
        <v>0</v>
      </c>
    </row>
    <row r="14" spans="1:13" s="8" customFormat="1" ht="12.75">
      <c r="A14" s="7"/>
      <c r="D14" s="7"/>
      <c r="J14" s="7"/>
      <c r="K14" s="71"/>
      <c r="L14" s="9"/>
      <c r="M14" s="26"/>
    </row>
    <row r="15" spans="1:13" s="8" customFormat="1" ht="12.75">
      <c r="A15" s="7"/>
      <c r="D15" s="7"/>
      <c r="J15" s="7"/>
      <c r="K15" s="71"/>
      <c r="L15" s="9"/>
      <c r="M15" s="26"/>
    </row>
    <row r="16" spans="1:13" s="8" customFormat="1" ht="12.75">
      <c r="A16" s="7"/>
      <c r="C16" s="8" t="s">
        <v>29</v>
      </c>
      <c r="D16" s="7"/>
      <c r="J16" s="7"/>
      <c r="K16" s="71"/>
      <c r="L16" s="9"/>
      <c r="M16" s="26"/>
    </row>
    <row r="17" ht="12.75">
      <c r="K17" s="72"/>
    </row>
    <row r="18" spans="1:11" ht="12.75">
      <c r="A18" s="1">
        <v>1</v>
      </c>
      <c r="C18" s="2" t="s">
        <v>26</v>
      </c>
      <c r="K18" s="72"/>
    </row>
    <row r="19" spans="3:11" ht="12.75">
      <c r="C19" s="2" t="s">
        <v>6</v>
      </c>
      <c r="K19" s="72"/>
    </row>
    <row r="20" spans="3:11" ht="12.75">
      <c r="C20" s="2" t="s">
        <v>7</v>
      </c>
      <c r="K20" s="72"/>
    </row>
    <row r="21" ht="12.75">
      <c r="K21" s="72"/>
    </row>
    <row r="22" spans="3:13" ht="12.75">
      <c r="C22" s="2" t="s">
        <v>1</v>
      </c>
      <c r="D22" s="1">
        <v>98</v>
      </c>
      <c r="K22" s="77"/>
      <c r="M22" s="44">
        <f>ROUND(D22*K22,2)</f>
        <v>0</v>
      </c>
    </row>
    <row r="23" ht="12.75">
      <c r="K23" s="72"/>
    </row>
    <row r="24" spans="1:11" ht="12.75">
      <c r="A24" s="1">
        <v>2</v>
      </c>
      <c r="C24" s="2" t="s">
        <v>8</v>
      </c>
      <c r="K24" s="72"/>
    </row>
    <row r="25" spans="3:11" ht="12.75">
      <c r="C25" s="2" t="s">
        <v>9</v>
      </c>
      <c r="K25" s="72"/>
    </row>
    <row r="26" spans="3:11" ht="12.75">
      <c r="C26" s="2" t="s">
        <v>10</v>
      </c>
      <c r="K26" s="72"/>
    </row>
    <row r="27" ht="12.75">
      <c r="K27" s="72"/>
    </row>
    <row r="28" spans="3:13" ht="12.75">
      <c r="C28" s="2" t="s">
        <v>1</v>
      </c>
      <c r="D28" s="1">
        <v>98</v>
      </c>
      <c r="K28" s="77"/>
      <c r="M28" s="44">
        <f>ROUND(D28*K28,2)</f>
        <v>0</v>
      </c>
    </row>
    <row r="29" ht="12.75">
      <c r="K29" s="72"/>
    </row>
    <row r="30" spans="1:11" ht="12.75">
      <c r="A30" s="1">
        <v>3</v>
      </c>
      <c r="C30" s="2" t="s">
        <v>17</v>
      </c>
      <c r="K30" s="72"/>
    </row>
    <row r="31" spans="3:11" ht="12.75">
      <c r="C31" s="2" t="s">
        <v>13</v>
      </c>
      <c r="K31" s="72"/>
    </row>
    <row r="32" ht="12.75">
      <c r="K32" s="72"/>
    </row>
    <row r="33" spans="3:13" ht="12.75">
      <c r="C33" s="2" t="s">
        <v>3</v>
      </c>
      <c r="D33" s="1">
        <v>1</v>
      </c>
      <c r="K33" s="77"/>
      <c r="M33" s="44">
        <f>ROUND(D33*K33,2)</f>
        <v>0</v>
      </c>
    </row>
    <row r="34" ht="12.75">
      <c r="K34" s="72"/>
    </row>
    <row r="35" spans="1:11" ht="12.75">
      <c r="A35" s="1">
        <v>4</v>
      </c>
      <c r="C35" s="2" t="s">
        <v>54</v>
      </c>
      <c r="K35" s="72"/>
    </row>
    <row r="36" spans="3:11" ht="12.75">
      <c r="C36" s="55" t="s">
        <v>53</v>
      </c>
      <c r="K36" s="72"/>
    </row>
    <row r="37" spans="3:11" ht="13.5">
      <c r="C37" s="55" t="s">
        <v>61</v>
      </c>
      <c r="K37" s="72"/>
    </row>
    <row r="38" spans="3:11" ht="12.75">
      <c r="C38" s="55" t="s">
        <v>62</v>
      </c>
      <c r="K38" s="72"/>
    </row>
    <row r="39" spans="3:11" ht="12.75">
      <c r="C39" s="2" t="s">
        <v>21</v>
      </c>
      <c r="K39" s="72"/>
    </row>
    <row r="40" spans="3:11" ht="12.75">
      <c r="C40" s="2" t="s">
        <v>23</v>
      </c>
      <c r="K40" s="72"/>
    </row>
    <row r="41" spans="3:11" ht="12.75">
      <c r="C41" s="2" t="s">
        <v>22</v>
      </c>
      <c r="K41" s="72"/>
    </row>
    <row r="42" spans="3:11" ht="12.75">
      <c r="C42" s="2" t="s">
        <v>24</v>
      </c>
      <c r="K42" s="72"/>
    </row>
    <row r="43" spans="3:11" ht="12.75">
      <c r="C43" s="2" t="s">
        <v>50</v>
      </c>
      <c r="K43" s="72"/>
    </row>
    <row r="44" ht="12.75">
      <c r="K44" s="72"/>
    </row>
    <row r="45" spans="3:13" ht="12.75">
      <c r="C45" s="22" t="s">
        <v>35</v>
      </c>
      <c r="D45" s="1">
        <v>59</v>
      </c>
      <c r="K45" s="77"/>
      <c r="M45" s="44">
        <f>ROUND(D45*K45,2)</f>
        <v>0</v>
      </c>
    </row>
    <row r="46" ht="12.75">
      <c r="K46" s="72"/>
    </row>
    <row r="47" spans="1:13" s="35" customFormat="1" ht="12.75">
      <c r="A47" s="42">
        <v>5</v>
      </c>
      <c r="C47" s="35" t="s">
        <v>51</v>
      </c>
      <c r="D47" s="50"/>
      <c r="I47" s="42"/>
      <c r="J47" s="47"/>
      <c r="K47" s="78"/>
      <c r="L47" s="47"/>
      <c r="M47" s="56"/>
    </row>
    <row r="48" spans="1:13" s="35" customFormat="1" ht="12.75">
      <c r="A48" s="42"/>
      <c r="C48" s="35" t="s">
        <v>52</v>
      </c>
      <c r="D48" s="50"/>
      <c r="I48" s="42"/>
      <c r="J48" s="47"/>
      <c r="K48" s="78"/>
      <c r="L48" s="47"/>
      <c r="M48" s="56"/>
    </row>
    <row r="49" spans="3:13" s="45" customFormat="1" ht="12.75">
      <c r="C49" s="45" t="s">
        <v>35</v>
      </c>
      <c r="D49" s="40">
        <v>9</v>
      </c>
      <c r="I49" s="36"/>
      <c r="J49" s="46"/>
      <c r="K49" s="79"/>
      <c r="L49" s="46"/>
      <c r="M49" s="44">
        <f>ROUND(D49*K49,2)</f>
        <v>0</v>
      </c>
    </row>
    <row r="50" spans="1:13" s="21" customFormat="1" ht="12.75">
      <c r="A50" s="24"/>
      <c r="D50" s="24"/>
      <c r="J50" s="24"/>
      <c r="K50" s="80"/>
      <c r="L50" s="20"/>
      <c r="M50" s="28"/>
    </row>
    <row r="51" spans="1:13" s="45" customFormat="1" ht="12.75">
      <c r="A51" s="36"/>
      <c r="D51" s="40"/>
      <c r="F51" s="38"/>
      <c r="G51" s="39"/>
      <c r="K51" s="81"/>
      <c r="M51" s="57"/>
    </row>
    <row r="52" spans="1:13" s="45" customFormat="1" ht="12.75">
      <c r="A52" s="36">
        <v>6</v>
      </c>
      <c r="C52" s="45" t="s">
        <v>56</v>
      </c>
      <c r="D52" s="40"/>
      <c r="K52" s="81"/>
      <c r="M52" s="57"/>
    </row>
    <row r="53" spans="1:13" s="45" customFormat="1" ht="12.75">
      <c r="A53" s="36"/>
      <c r="C53" s="45" t="s">
        <v>55</v>
      </c>
      <c r="D53" s="40"/>
      <c r="K53" s="81"/>
      <c r="M53" s="57"/>
    </row>
    <row r="54" spans="1:13" s="45" customFormat="1" ht="12.75">
      <c r="A54" s="36"/>
      <c r="C54" s="45" t="s">
        <v>57</v>
      </c>
      <c r="D54" s="40"/>
      <c r="K54" s="81"/>
      <c r="M54" s="57"/>
    </row>
    <row r="55" spans="1:13" s="45" customFormat="1" ht="12.75">
      <c r="A55" s="36"/>
      <c r="C55" s="45" t="s">
        <v>58</v>
      </c>
      <c r="D55" s="40"/>
      <c r="K55" s="81"/>
      <c r="M55" s="57"/>
    </row>
    <row r="56" spans="1:13" s="45" customFormat="1" ht="12.75">
      <c r="A56" s="36"/>
      <c r="C56" s="45" t="s">
        <v>59</v>
      </c>
      <c r="D56" s="40"/>
      <c r="K56" s="81"/>
      <c r="M56" s="57"/>
    </row>
    <row r="57" spans="1:13" s="45" customFormat="1" ht="12.75">
      <c r="A57" s="36"/>
      <c r="D57" s="40"/>
      <c r="K57" s="81"/>
      <c r="M57" s="57"/>
    </row>
    <row r="58" spans="1:13" s="45" customFormat="1" ht="12.75">
      <c r="A58" s="36"/>
      <c r="C58" s="45" t="s">
        <v>0</v>
      </c>
      <c r="D58" s="40">
        <v>3</v>
      </c>
      <c r="K58" s="79"/>
      <c r="L58" s="46"/>
      <c r="M58" s="44">
        <f>ROUND(D58*K58,2)</f>
        <v>0</v>
      </c>
    </row>
    <row r="59" spans="1:13" s="45" customFormat="1" ht="12.75">
      <c r="A59" s="36"/>
      <c r="D59" s="40"/>
      <c r="K59" s="81"/>
      <c r="M59" s="58"/>
    </row>
    <row r="60" spans="1:11" ht="12.75">
      <c r="A60" s="1">
        <v>7</v>
      </c>
      <c r="C60" s="2" t="s">
        <v>34</v>
      </c>
      <c r="K60" s="72"/>
    </row>
    <row r="61" spans="3:11" ht="12.75">
      <c r="C61" s="2" t="s">
        <v>60</v>
      </c>
      <c r="K61" s="72"/>
    </row>
    <row r="62" ht="12.75">
      <c r="K62" s="72"/>
    </row>
    <row r="63" spans="3:13" ht="12.75">
      <c r="C63" s="2" t="s">
        <v>1</v>
      </c>
      <c r="D63" s="1">
        <v>106</v>
      </c>
      <c r="K63" s="77"/>
      <c r="M63" s="44">
        <f>ROUND(D63*K63,2)</f>
        <v>0</v>
      </c>
    </row>
    <row r="64" spans="1:20" s="22" customFormat="1" ht="12.75">
      <c r="A64" s="1"/>
      <c r="D64" s="19"/>
      <c r="G64" s="17"/>
      <c r="I64" s="23"/>
      <c r="J64" s="24"/>
      <c r="K64" s="82"/>
      <c r="L64" s="23"/>
      <c r="M64" s="27"/>
      <c r="N64" s="23"/>
      <c r="O64" s="23"/>
      <c r="P64" s="23"/>
      <c r="Q64" s="23"/>
      <c r="R64" s="23"/>
      <c r="S64" s="23"/>
      <c r="T64" s="23"/>
    </row>
    <row r="65" spans="1:20" ht="12.75">
      <c r="A65" s="1">
        <v>8</v>
      </c>
      <c r="C65" s="2" t="s">
        <v>44</v>
      </c>
      <c r="D65" s="19"/>
      <c r="G65" s="17"/>
      <c r="I65" s="21"/>
      <c r="J65" s="24"/>
      <c r="K65" s="80"/>
      <c r="L65" s="18"/>
      <c r="M65" s="28"/>
      <c r="N65" s="21"/>
      <c r="O65" s="21"/>
      <c r="P65" s="21"/>
      <c r="Q65" s="21"/>
      <c r="R65" s="21"/>
      <c r="S65" s="21"/>
      <c r="T65" s="21"/>
    </row>
    <row r="66" spans="3:20" ht="12.75">
      <c r="C66" s="2" t="s">
        <v>37</v>
      </c>
      <c r="D66" s="19"/>
      <c r="G66" s="17"/>
      <c r="I66" s="21"/>
      <c r="J66" s="24"/>
      <c r="K66" s="80"/>
      <c r="L66" s="18"/>
      <c r="M66" s="28"/>
      <c r="N66" s="21"/>
      <c r="O66" s="21"/>
      <c r="P66" s="21"/>
      <c r="Q66" s="21"/>
      <c r="R66" s="21"/>
      <c r="S66" s="21"/>
      <c r="T66" s="21"/>
    </row>
    <row r="67" spans="4:20" ht="12.75">
      <c r="D67" s="19"/>
      <c r="G67" s="17"/>
      <c r="I67" s="21"/>
      <c r="J67" s="24"/>
      <c r="K67" s="80"/>
      <c r="L67" s="18"/>
      <c r="M67" s="28"/>
      <c r="N67" s="21"/>
      <c r="O67" s="21"/>
      <c r="P67" s="21"/>
      <c r="Q67" s="21"/>
      <c r="R67" s="21"/>
      <c r="S67" s="21"/>
      <c r="T67" s="21"/>
    </row>
    <row r="68" spans="3:20" ht="12.75">
      <c r="C68" s="2" t="s">
        <v>35</v>
      </c>
      <c r="D68" s="19">
        <v>6</v>
      </c>
      <c r="I68" s="21"/>
      <c r="J68" s="24"/>
      <c r="K68" s="74"/>
      <c r="L68" s="18"/>
      <c r="M68" s="44">
        <f>ROUND(D68*K68,2)</f>
        <v>0</v>
      </c>
      <c r="N68" s="21"/>
      <c r="O68" s="21"/>
      <c r="P68" s="21"/>
      <c r="Q68" s="21"/>
      <c r="R68" s="21"/>
      <c r="S68" s="21"/>
      <c r="T68" s="21"/>
    </row>
    <row r="69" spans="3:13" s="35" customFormat="1" ht="12.75">
      <c r="C69" s="49"/>
      <c r="D69" s="50"/>
      <c r="G69" s="44"/>
      <c r="I69" s="42"/>
      <c r="J69" s="47"/>
      <c r="K69" s="83"/>
      <c r="L69" s="47"/>
      <c r="M69" s="51"/>
    </row>
    <row r="70" spans="1:13" s="21" customFormat="1" ht="12.75">
      <c r="A70" s="24">
        <v>9</v>
      </c>
      <c r="C70" s="48" t="s">
        <v>46</v>
      </c>
      <c r="D70" s="24"/>
      <c r="J70" s="24"/>
      <c r="K70" s="80"/>
      <c r="L70" s="20"/>
      <c r="M70" s="52"/>
    </row>
    <row r="71" spans="1:13" s="21" customFormat="1" ht="12.75">
      <c r="A71" s="24"/>
      <c r="C71" s="48" t="s">
        <v>47</v>
      </c>
      <c r="D71" s="24"/>
      <c r="J71" s="24"/>
      <c r="K71" s="80"/>
      <c r="L71" s="20"/>
      <c r="M71" s="52"/>
    </row>
    <row r="72" spans="1:13" s="21" customFormat="1" ht="12.75">
      <c r="A72" s="24"/>
      <c r="C72" s="48" t="s">
        <v>48</v>
      </c>
      <c r="D72" s="24"/>
      <c r="J72" s="24"/>
      <c r="K72" s="80"/>
      <c r="L72" s="20"/>
      <c r="M72" s="52"/>
    </row>
    <row r="73" spans="1:13" s="21" customFormat="1" ht="12.75">
      <c r="A73" s="24"/>
      <c r="C73" s="48" t="s">
        <v>49</v>
      </c>
      <c r="D73" s="24"/>
      <c r="J73" s="24"/>
      <c r="K73" s="80"/>
      <c r="L73" s="20"/>
      <c r="M73" s="52"/>
    </row>
    <row r="74" spans="1:13" s="21" customFormat="1" ht="12" customHeight="1">
      <c r="A74" s="24"/>
      <c r="C74" s="48"/>
      <c r="D74" s="24"/>
      <c r="J74" s="24"/>
      <c r="K74" s="80"/>
      <c r="L74" s="20"/>
      <c r="M74" s="52"/>
    </row>
    <row r="75" spans="1:13" s="21" customFormat="1" ht="12.75">
      <c r="A75" s="24"/>
      <c r="C75" s="53" t="s">
        <v>35</v>
      </c>
      <c r="D75" s="24">
        <v>54</v>
      </c>
      <c r="J75" s="24"/>
      <c r="K75" s="77"/>
      <c r="L75" s="20"/>
      <c r="M75" s="44">
        <f>ROUND(D75*K75,2)</f>
        <v>0</v>
      </c>
    </row>
    <row r="76" ht="10.5" customHeight="1">
      <c r="K76" s="72"/>
    </row>
    <row r="77" spans="1:11" ht="12.75">
      <c r="A77" s="1">
        <v>10</v>
      </c>
      <c r="C77" s="2" t="s">
        <v>18</v>
      </c>
      <c r="K77" s="72"/>
    </row>
    <row r="78" spans="3:11" ht="12.75">
      <c r="C78" s="2" t="s">
        <v>19</v>
      </c>
      <c r="K78" s="72"/>
    </row>
    <row r="79" spans="1:13" s="45" customFormat="1" ht="12.75">
      <c r="A79" s="36"/>
      <c r="D79" s="40"/>
      <c r="K79" s="81"/>
      <c r="M79" s="57"/>
    </row>
    <row r="80" spans="1:13" s="45" customFormat="1" ht="12.75">
      <c r="A80" s="36"/>
      <c r="C80" s="45" t="s">
        <v>1</v>
      </c>
      <c r="D80" s="40">
        <v>102</v>
      </c>
      <c r="K80" s="79"/>
      <c r="L80" s="46"/>
      <c r="M80" s="44">
        <f>ROUND(D80*K80,2)</f>
        <v>0</v>
      </c>
    </row>
    <row r="81" ht="12.75">
      <c r="K81" s="72"/>
    </row>
    <row r="82" spans="1:11" ht="12.75">
      <c r="A82" s="1">
        <v>11</v>
      </c>
      <c r="C82" s="2" t="s">
        <v>14</v>
      </c>
      <c r="K82" s="72"/>
    </row>
    <row r="83" spans="3:11" ht="12.75">
      <c r="C83" s="2" t="s">
        <v>20</v>
      </c>
      <c r="K83" s="72"/>
    </row>
    <row r="84" ht="12.75">
      <c r="K84" s="72"/>
    </row>
    <row r="85" spans="3:13" ht="12.75">
      <c r="C85" s="2" t="s">
        <v>15</v>
      </c>
      <c r="D85" s="1">
        <v>59</v>
      </c>
      <c r="K85" s="77"/>
      <c r="M85" s="44">
        <f>ROUND(D85*K85,2)</f>
        <v>0</v>
      </c>
    </row>
    <row r="86" spans="11:13" ht="12.75">
      <c r="K86" s="72"/>
      <c r="M86" s="44"/>
    </row>
    <row r="87" spans="1:11" ht="12.75">
      <c r="A87" s="1">
        <v>12</v>
      </c>
      <c r="C87" s="2" t="s">
        <v>31</v>
      </c>
      <c r="K87" s="72"/>
    </row>
    <row r="88" spans="3:11" ht="12.75">
      <c r="C88" s="2" t="s">
        <v>32</v>
      </c>
      <c r="K88" s="72"/>
    </row>
    <row r="89" ht="12.75">
      <c r="K89" s="72"/>
    </row>
    <row r="90" spans="3:13" ht="12.75">
      <c r="C90" s="2" t="s">
        <v>33</v>
      </c>
      <c r="D90" s="1">
        <v>4</v>
      </c>
      <c r="K90" s="77"/>
      <c r="M90" s="44">
        <f>ROUND(D90*K90,2)</f>
        <v>0</v>
      </c>
    </row>
    <row r="91" ht="12.75">
      <c r="K91" s="72"/>
    </row>
    <row r="92" spans="1:11" ht="12.75">
      <c r="A92" s="1">
        <v>13</v>
      </c>
      <c r="C92" s="2" t="s">
        <v>11</v>
      </c>
      <c r="K92" s="72"/>
    </row>
    <row r="93" spans="3:11" ht="12.75">
      <c r="C93" s="2" t="s">
        <v>25</v>
      </c>
      <c r="K93" s="72"/>
    </row>
    <row r="94" ht="12.75">
      <c r="K94" s="72"/>
    </row>
    <row r="95" spans="3:13" ht="12.75">
      <c r="C95" s="2" t="s">
        <v>1</v>
      </c>
      <c r="D95" s="1">
        <v>98</v>
      </c>
      <c r="K95" s="77"/>
      <c r="M95" s="44">
        <f>ROUND(D95*K95,2)</f>
        <v>0</v>
      </c>
    </row>
    <row r="96" ht="12.75">
      <c r="K96" s="72"/>
    </row>
    <row r="97" spans="1:11" ht="12.75">
      <c r="A97" s="1">
        <v>14</v>
      </c>
      <c r="C97" s="2" t="s">
        <v>5</v>
      </c>
      <c r="K97" s="72"/>
    </row>
    <row r="98" spans="3:11" ht="12.75">
      <c r="C98" s="2" t="s">
        <v>12</v>
      </c>
      <c r="K98" s="72"/>
    </row>
    <row r="99" spans="3:13" ht="12.75">
      <c r="C99" s="2" t="s">
        <v>30</v>
      </c>
      <c r="D99" s="1">
        <v>8</v>
      </c>
      <c r="K99" s="77"/>
      <c r="M99" s="44">
        <f>ROUND(D99*K99,2)</f>
        <v>0</v>
      </c>
    </row>
    <row r="100" ht="12" customHeight="1">
      <c r="K100" s="72"/>
    </row>
    <row r="101" spans="1:11" ht="12.75">
      <c r="A101" s="1">
        <v>15</v>
      </c>
      <c r="C101" s="2" t="s">
        <v>16</v>
      </c>
      <c r="K101" s="72"/>
    </row>
    <row r="102" spans="3:11" ht="12.75">
      <c r="C102" s="2" t="s">
        <v>12</v>
      </c>
      <c r="K102" s="72"/>
    </row>
    <row r="103" spans="3:13" ht="12.75">
      <c r="C103" s="2" t="s">
        <v>3</v>
      </c>
      <c r="D103" s="1">
        <v>8</v>
      </c>
      <c r="K103" s="77"/>
      <c r="M103" s="44">
        <f>ROUND(D103*K103,2)</f>
        <v>0</v>
      </c>
    </row>
    <row r="104" ht="12.75">
      <c r="K104" s="72"/>
    </row>
    <row r="105" spans="1:11" ht="12.75">
      <c r="A105" s="1">
        <v>16</v>
      </c>
      <c r="C105" s="2" t="s">
        <v>36</v>
      </c>
      <c r="K105" s="72"/>
    </row>
    <row r="106" spans="3:11" ht="12.75">
      <c r="C106" s="2" t="s">
        <v>38</v>
      </c>
      <c r="K106" s="72"/>
    </row>
    <row r="107" ht="12.75" hidden="1">
      <c r="K107" s="72"/>
    </row>
    <row r="108" spans="3:11" ht="12.75">
      <c r="C108" s="2" t="s">
        <v>64</v>
      </c>
      <c r="K108" s="72"/>
    </row>
    <row r="109" spans="3:13" ht="12.75">
      <c r="C109" s="34"/>
      <c r="D109" s="59"/>
      <c r="K109" s="72"/>
      <c r="M109" s="44">
        <f>ROUND(D109*K109,2)</f>
        <v>0</v>
      </c>
    </row>
    <row r="110" ht="12.75">
      <c r="K110" s="72"/>
    </row>
    <row r="111" spans="1:11" ht="12.75">
      <c r="A111" s="1">
        <v>17</v>
      </c>
      <c r="C111" s="2" t="s">
        <v>4</v>
      </c>
      <c r="K111" s="72"/>
    </row>
    <row r="112" spans="3:11" ht="12.75">
      <c r="C112" s="2" t="s">
        <v>13</v>
      </c>
      <c r="K112" s="72"/>
    </row>
    <row r="113" ht="12.75">
      <c r="K113" s="72"/>
    </row>
    <row r="114" spans="3:13" ht="12.75">
      <c r="C114" s="2" t="s">
        <v>3</v>
      </c>
      <c r="D114" s="1">
        <v>1</v>
      </c>
      <c r="K114" s="77"/>
      <c r="M114" s="44">
        <f>ROUND(D114*K114,2)</f>
        <v>0</v>
      </c>
    </row>
    <row r="115" ht="12.75" customHeight="1" thickBot="1">
      <c r="K115" s="72"/>
    </row>
    <row r="116" spans="3:13" ht="13.5" thickTop="1">
      <c r="C116" s="4"/>
      <c r="D116" s="5"/>
      <c r="E116" s="4"/>
      <c r="F116" s="4"/>
      <c r="G116" s="4"/>
      <c r="H116" s="4"/>
      <c r="I116" s="4"/>
      <c r="J116" s="5"/>
      <c r="K116" s="76"/>
      <c r="L116" s="6"/>
      <c r="M116" s="25"/>
    </row>
    <row r="117" spans="1:13" s="8" customFormat="1" ht="12.75">
      <c r="A117" s="7"/>
      <c r="C117" s="8" t="s">
        <v>2</v>
      </c>
      <c r="D117" s="7"/>
      <c r="J117" s="7"/>
      <c r="K117" s="71"/>
      <c r="L117" s="9"/>
      <c r="M117" s="54">
        <f>SUM(M22:M114)</f>
        <v>0</v>
      </c>
    </row>
    <row r="118" ht="12.75">
      <c r="K118" s="72"/>
    </row>
    <row r="119" ht="12.75">
      <c r="K119" s="72"/>
    </row>
    <row r="120" ht="12.75">
      <c r="K120" s="72"/>
    </row>
    <row r="121" ht="12.75">
      <c r="K121" s="72"/>
    </row>
    <row r="122" ht="12.75">
      <c r="K122" s="72"/>
    </row>
    <row r="123" ht="12.75">
      <c r="K123" s="72"/>
    </row>
    <row r="124" ht="12.75">
      <c r="K124" s="72"/>
    </row>
    <row r="125" ht="12.75">
      <c r="K125" s="72"/>
    </row>
    <row r="126" spans="11:14" ht="12.75">
      <c r="K126" s="72"/>
      <c r="N126" s="34"/>
    </row>
    <row r="127" ht="12.75">
      <c r="K127" s="72"/>
    </row>
    <row r="128" spans="1:13" ht="12.75">
      <c r="A128" s="7"/>
      <c r="B128" s="8"/>
      <c r="C128" s="8" t="s">
        <v>28</v>
      </c>
      <c r="D128" s="7"/>
      <c r="E128" s="8"/>
      <c r="F128" s="8"/>
      <c r="G128" s="8"/>
      <c r="H128" s="8"/>
      <c r="I128" s="8"/>
      <c r="J128" s="7"/>
      <c r="K128" s="71"/>
      <c r="L128" s="9"/>
      <c r="M128" s="26"/>
    </row>
    <row r="129" spans="1:13" ht="12.75">
      <c r="A129" s="7"/>
      <c r="B129" s="8"/>
      <c r="C129" s="8"/>
      <c r="D129" s="7"/>
      <c r="E129" s="8"/>
      <c r="F129" s="8"/>
      <c r="G129" s="8"/>
      <c r="H129" s="8"/>
      <c r="I129" s="8"/>
      <c r="J129" s="7"/>
      <c r="K129" s="71"/>
      <c r="L129" s="9"/>
      <c r="M129" s="26"/>
    </row>
    <row r="130" spans="1:13" ht="12.75">
      <c r="A130" s="7"/>
      <c r="B130" s="8"/>
      <c r="C130" s="8"/>
      <c r="D130" s="7"/>
      <c r="E130" s="8"/>
      <c r="F130" s="8"/>
      <c r="G130" s="8"/>
      <c r="H130" s="8"/>
      <c r="I130" s="8"/>
      <c r="J130" s="7"/>
      <c r="K130" s="71"/>
      <c r="L130" s="9"/>
      <c r="M130" s="26"/>
    </row>
    <row r="131" spans="1:13" ht="12.75">
      <c r="A131" s="7"/>
      <c r="B131" s="8"/>
      <c r="C131" s="8" t="s">
        <v>27</v>
      </c>
      <c r="D131" s="7"/>
      <c r="E131" s="8"/>
      <c r="F131" s="8"/>
      <c r="G131" s="8"/>
      <c r="H131" s="8"/>
      <c r="I131" s="8"/>
      <c r="J131" s="7"/>
      <c r="K131" s="71"/>
      <c r="L131" s="9"/>
      <c r="M131" s="26">
        <f>SUM(M13)</f>
        <v>0</v>
      </c>
    </row>
    <row r="132" spans="1:13" ht="12.75">
      <c r="A132" s="7"/>
      <c r="B132" s="8"/>
      <c r="C132" s="8"/>
      <c r="D132" s="7"/>
      <c r="E132" s="8"/>
      <c r="F132" s="8"/>
      <c r="G132" s="8"/>
      <c r="H132" s="8"/>
      <c r="I132" s="8"/>
      <c r="J132" s="7"/>
      <c r="K132" s="71"/>
      <c r="L132" s="9"/>
      <c r="M132" s="26"/>
    </row>
    <row r="133" spans="1:13" ht="12.75">
      <c r="A133" s="7"/>
      <c r="B133" s="8"/>
      <c r="C133" s="8" t="s">
        <v>29</v>
      </c>
      <c r="D133" s="7"/>
      <c r="E133" s="8"/>
      <c r="F133" s="8"/>
      <c r="G133" s="8"/>
      <c r="H133" s="8"/>
      <c r="I133" s="8"/>
      <c r="J133" s="7"/>
      <c r="K133" s="71"/>
      <c r="L133" s="9"/>
      <c r="M133" s="26">
        <f>SUM(M117)</f>
        <v>0</v>
      </c>
    </row>
    <row r="134" ht="13.5" thickBot="1">
      <c r="K134" s="72"/>
    </row>
    <row r="135" spans="3:13" ht="13.5" thickTop="1">
      <c r="C135" s="4"/>
      <c r="D135" s="5"/>
      <c r="E135" s="4"/>
      <c r="F135" s="4"/>
      <c r="G135" s="4"/>
      <c r="H135" s="4"/>
      <c r="I135" s="4"/>
      <c r="J135" s="5"/>
      <c r="K135" s="76"/>
      <c r="L135" s="6"/>
      <c r="M135" s="25"/>
    </row>
    <row r="136" spans="1:13" ht="12.75">
      <c r="A136" s="7"/>
      <c r="B136" s="8"/>
      <c r="C136" s="8" t="s">
        <v>2</v>
      </c>
      <c r="D136" s="7"/>
      <c r="E136" s="8"/>
      <c r="F136" s="8"/>
      <c r="G136" s="8"/>
      <c r="H136" s="8"/>
      <c r="I136" s="8"/>
      <c r="J136" s="7"/>
      <c r="K136" s="71"/>
      <c r="L136" s="9"/>
      <c r="M136" s="26">
        <f>SUM(M131:M133)</f>
        <v>0</v>
      </c>
    </row>
    <row r="137" spans="1:13" ht="12.75">
      <c r="A137" s="7"/>
      <c r="B137" s="8"/>
      <c r="C137" s="8"/>
      <c r="D137" s="9"/>
      <c r="E137" s="8"/>
      <c r="F137" s="8"/>
      <c r="G137" s="8"/>
      <c r="H137" s="8"/>
      <c r="I137" s="8"/>
      <c r="J137" s="7"/>
      <c r="K137" s="72"/>
      <c r="L137" s="9"/>
      <c r="M137" s="26"/>
    </row>
    <row r="138" ht="12.75">
      <c r="K138" s="72"/>
    </row>
    <row r="139" spans="3:11" ht="12.75">
      <c r="C139" s="2" t="s">
        <v>66</v>
      </c>
      <c r="K139" s="72"/>
    </row>
    <row r="140" spans="3:13" ht="12.75">
      <c r="C140" s="68" t="s">
        <v>65</v>
      </c>
      <c r="D140" s="69"/>
      <c r="E140" s="69"/>
      <c r="F140" s="69"/>
      <c r="G140" s="69"/>
      <c r="H140" s="69"/>
      <c r="I140" s="69"/>
      <c r="J140" s="70"/>
      <c r="K140" s="70"/>
      <c r="L140" s="70"/>
      <c r="M140" s="70"/>
    </row>
    <row r="141" spans="3:13" ht="39.75" customHeight="1">
      <c r="C141" s="69"/>
      <c r="D141" s="69"/>
      <c r="E141" s="69"/>
      <c r="F141" s="69"/>
      <c r="G141" s="69"/>
      <c r="H141" s="69"/>
      <c r="I141" s="69"/>
      <c r="J141" s="70"/>
      <c r="K141" s="70"/>
      <c r="L141" s="70"/>
      <c r="M141" s="70"/>
    </row>
    <row r="163" ht="12.75">
      <c r="K163" s="63"/>
    </row>
    <row r="167" ht="12.75">
      <c r="K167" s="63"/>
    </row>
    <row r="168" ht="15">
      <c r="K168" s="64"/>
    </row>
    <row r="169" ht="15">
      <c r="K169" s="64"/>
    </row>
    <row r="170" ht="18" customHeight="1" hidden="1"/>
    <row r="171" ht="9.75" customHeight="1" hidden="1"/>
    <row r="172" ht="12.75" hidden="1"/>
    <row r="173" ht="12.75" hidden="1"/>
    <row r="174" spans="1:13" ht="12.75" hidden="1">
      <c r="A174" s="2"/>
      <c r="D174" s="2"/>
      <c r="J174" s="2"/>
      <c r="K174" s="63"/>
      <c r="L174" s="2"/>
      <c r="M174" s="30"/>
    </row>
    <row r="175" spans="1:13" ht="12.75" hidden="1">
      <c r="A175" s="2"/>
      <c r="D175" s="2"/>
      <c r="J175" s="2"/>
      <c r="K175" s="63"/>
      <c r="L175" s="2"/>
      <c r="M175" s="30"/>
    </row>
    <row r="176" spans="11:13" s="8" customFormat="1" ht="12.75" hidden="1">
      <c r="K176" s="65"/>
      <c r="M176" s="31"/>
    </row>
    <row r="177" spans="11:13" s="8" customFormat="1" ht="12.75" hidden="1">
      <c r="K177" s="65"/>
      <c r="M177" s="31"/>
    </row>
    <row r="178" ht="12.75" hidden="1"/>
    <row r="179" spans="1:13" s="8" customFormat="1" ht="12.75">
      <c r="A179" s="7"/>
      <c r="F179" s="7"/>
      <c r="J179" s="7"/>
      <c r="K179" s="60"/>
      <c r="L179" s="9"/>
      <c r="M179" s="26"/>
    </row>
    <row r="180" spans="6:13" s="8" customFormat="1" ht="12.75">
      <c r="F180" s="7"/>
      <c r="J180" s="7"/>
      <c r="K180" s="60"/>
      <c r="L180" s="9"/>
      <c r="M180" s="26"/>
    </row>
    <row r="181" spans="4:13" s="8" customFormat="1" ht="12.75">
      <c r="D181" s="7"/>
      <c r="J181" s="7"/>
      <c r="K181" s="60"/>
      <c r="L181" s="9"/>
      <c r="M181" s="26"/>
    </row>
    <row r="182" spans="1:13" s="8" customFormat="1" ht="12.75">
      <c r="A182" s="7"/>
      <c r="D182" s="7"/>
      <c r="J182" s="7"/>
      <c r="K182" s="60"/>
      <c r="L182" s="9"/>
      <c r="M182" s="26"/>
    </row>
    <row r="196" ht="12.75">
      <c r="N196" s="34"/>
    </row>
    <row r="219" ht="15">
      <c r="K219" s="64"/>
    </row>
    <row r="221" spans="11:13" ht="15">
      <c r="K221" s="63"/>
      <c r="L221" s="15"/>
      <c r="M221" s="32"/>
    </row>
    <row r="271" ht="15">
      <c r="K271" s="64"/>
    </row>
    <row r="323" ht="15">
      <c r="K323" s="64"/>
    </row>
    <row r="334" ht="12.75" hidden="1"/>
    <row r="335" ht="12.75" hidden="1"/>
    <row r="338" ht="12.75" hidden="1"/>
    <row r="339" ht="12.75" hidden="1"/>
    <row r="342" ht="12.75">
      <c r="H342" s="1"/>
    </row>
    <row r="343" ht="12.75">
      <c r="H343" s="1"/>
    </row>
    <row r="344" ht="12.75" hidden="1"/>
    <row r="345" ht="12.75" hidden="1"/>
    <row r="381" ht="15">
      <c r="K381" s="64"/>
    </row>
    <row r="433" ht="15">
      <c r="K433" s="64"/>
    </row>
    <row r="446" ht="13.5" thickBot="1"/>
    <row r="447" spans="3:13" ht="13.5" thickTop="1">
      <c r="C447" s="4"/>
      <c r="D447" s="5"/>
      <c r="E447" s="4"/>
      <c r="F447" s="4"/>
      <c r="G447" s="4"/>
      <c r="H447" s="4"/>
      <c r="I447" s="4"/>
      <c r="J447" s="5"/>
      <c r="K447" s="61"/>
      <c r="L447" s="6"/>
      <c r="M447" s="25"/>
    </row>
    <row r="448" spans="1:13" s="8" customFormat="1" ht="12.75">
      <c r="A448" s="7"/>
      <c r="D448" s="7"/>
      <c r="J448" s="7"/>
      <c r="K448" s="60"/>
      <c r="L448" s="9"/>
      <c r="M448" s="26"/>
    </row>
    <row r="484" ht="15">
      <c r="K484" s="64"/>
    </row>
    <row r="500" spans="1:13" ht="12.75">
      <c r="A500" s="7"/>
      <c r="B500" s="8"/>
      <c r="C500" s="8"/>
      <c r="D500" s="7"/>
      <c r="E500" s="8"/>
      <c r="F500" s="8"/>
      <c r="G500" s="8"/>
      <c r="H500" s="8"/>
      <c r="I500" s="8"/>
      <c r="J500" s="7"/>
      <c r="K500" s="60"/>
      <c r="L500" s="9"/>
      <c r="M500" s="26"/>
    </row>
    <row r="501" spans="1:13" ht="12.75">
      <c r="A501" s="7"/>
      <c r="B501" s="8"/>
      <c r="C501" s="8"/>
      <c r="D501" s="7"/>
      <c r="E501" s="8"/>
      <c r="F501" s="8"/>
      <c r="G501" s="8"/>
      <c r="H501" s="8"/>
      <c r="I501" s="8"/>
      <c r="J501" s="7"/>
      <c r="K501" s="60"/>
      <c r="L501" s="9"/>
      <c r="M501" s="26"/>
    </row>
    <row r="502" spans="1:13" ht="12.75">
      <c r="A502" s="7"/>
      <c r="B502" s="8"/>
      <c r="C502" s="8"/>
      <c r="D502" s="7"/>
      <c r="E502" s="8"/>
      <c r="F502" s="8"/>
      <c r="G502" s="8"/>
      <c r="H502" s="8"/>
      <c r="I502" s="8"/>
      <c r="J502" s="7"/>
      <c r="K502" s="60"/>
      <c r="L502" s="9"/>
      <c r="M502" s="26"/>
    </row>
    <row r="503" spans="1:13" ht="12.75">
      <c r="A503" s="7"/>
      <c r="B503" s="8"/>
      <c r="C503" s="8"/>
      <c r="D503" s="7"/>
      <c r="E503" s="8"/>
      <c r="F503" s="8"/>
      <c r="G503" s="8"/>
      <c r="H503" s="8"/>
      <c r="I503" s="8"/>
      <c r="J503" s="7"/>
      <c r="K503" s="60"/>
      <c r="L503" s="9"/>
      <c r="M503" s="26"/>
    </row>
    <row r="504" spans="1:13" ht="12.75">
      <c r="A504" s="7"/>
      <c r="B504" s="8"/>
      <c r="C504" s="8"/>
      <c r="D504" s="7"/>
      <c r="E504" s="8"/>
      <c r="F504" s="8"/>
      <c r="G504" s="8"/>
      <c r="H504" s="8"/>
      <c r="I504" s="8"/>
      <c r="J504" s="7"/>
      <c r="K504" s="60"/>
      <c r="L504" s="9"/>
      <c r="M504" s="26"/>
    </row>
    <row r="506" ht="13.5" thickBot="1"/>
    <row r="507" spans="3:13" ht="13.5" thickTop="1">
      <c r="C507" s="4"/>
      <c r="D507" s="5"/>
      <c r="E507" s="4"/>
      <c r="F507" s="4"/>
      <c r="G507" s="4"/>
      <c r="H507" s="4"/>
      <c r="I507" s="4"/>
      <c r="J507" s="5"/>
      <c r="K507" s="61"/>
      <c r="L507" s="6"/>
      <c r="M507" s="25"/>
    </row>
    <row r="508" spans="1:13" ht="12.75">
      <c r="A508" s="7"/>
      <c r="B508" s="8"/>
      <c r="C508" s="8"/>
      <c r="D508" s="7"/>
      <c r="E508" s="8"/>
      <c r="F508" s="8"/>
      <c r="G508" s="8"/>
      <c r="H508" s="8"/>
      <c r="I508" s="8"/>
      <c r="J508" s="7"/>
      <c r="K508" s="60"/>
      <c r="L508" s="9"/>
      <c r="M508" s="26"/>
    </row>
    <row r="509" spans="1:13" ht="12.75">
      <c r="A509" s="7"/>
      <c r="B509" s="8"/>
      <c r="C509" s="8"/>
      <c r="D509" s="7"/>
      <c r="E509" s="8"/>
      <c r="F509" s="8"/>
      <c r="G509" s="8"/>
      <c r="H509" s="8"/>
      <c r="I509" s="8"/>
      <c r="J509" s="8"/>
      <c r="K509" s="65"/>
      <c r="L509" s="7"/>
      <c r="M509" s="26"/>
    </row>
    <row r="510" spans="1:13" ht="13.5" thickBot="1">
      <c r="A510" s="13"/>
      <c r="B510" s="14"/>
      <c r="C510" s="11"/>
      <c r="D510" s="10"/>
      <c r="E510" s="11"/>
      <c r="F510" s="11"/>
      <c r="G510" s="11"/>
      <c r="H510" s="11"/>
      <c r="I510" s="11"/>
      <c r="J510" s="10"/>
      <c r="K510" s="66"/>
      <c r="L510" s="12"/>
      <c r="M510" s="29"/>
    </row>
    <row r="511" spans="1:13" ht="13.5" thickTop="1">
      <c r="A511" s="7"/>
      <c r="B511" s="8"/>
      <c r="C511" s="8"/>
      <c r="D511" s="7"/>
      <c r="E511" s="8"/>
      <c r="F511" s="8"/>
      <c r="G511" s="8"/>
      <c r="H511" s="8"/>
      <c r="I511" s="8"/>
      <c r="J511" s="7"/>
      <c r="K511" s="60"/>
      <c r="L511" s="9"/>
      <c r="M511" s="26"/>
    </row>
    <row r="537" ht="15">
      <c r="K537" s="64"/>
    </row>
    <row r="539" ht="12.75">
      <c r="K539" s="63"/>
    </row>
    <row r="541" spans="11:13" s="8" customFormat="1" ht="12.75">
      <c r="K541" s="65"/>
      <c r="M541" s="31"/>
    </row>
    <row r="542" spans="11:13" s="8" customFormat="1" ht="12.75">
      <c r="K542" s="65"/>
      <c r="M542" s="31"/>
    </row>
    <row r="543" spans="11:13" s="8" customFormat="1" ht="12.75">
      <c r="K543" s="65"/>
      <c r="M543" s="31"/>
    </row>
    <row r="544" spans="1:13" ht="12.75">
      <c r="A544" s="2"/>
      <c r="D544" s="2"/>
      <c r="J544" s="2"/>
      <c r="K544" s="63"/>
      <c r="L544" s="2"/>
      <c r="M544" s="30"/>
    </row>
    <row r="545" spans="1:13" ht="12.75">
      <c r="A545" s="2"/>
      <c r="D545" s="2"/>
      <c r="J545" s="2"/>
      <c r="K545" s="63"/>
      <c r="L545" s="2"/>
      <c r="M545" s="30"/>
    </row>
    <row r="546" spans="1:13" ht="12.75">
      <c r="A546" s="2"/>
      <c r="D546" s="2"/>
      <c r="J546" s="2"/>
      <c r="K546" s="63"/>
      <c r="L546" s="2"/>
      <c r="M546" s="30"/>
    </row>
    <row r="547" spans="11:13" s="8" customFormat="1" ht="12.75">
      <c r="K547" s="65"/>
      <c r="M547" s="31"/>
    </row>
    <row r="548" spans="11:13" s="8" customFormat="1" ht="12.75">
      <c r="K548" s="65"/>
      <c r="M548" s="31"/>
    </row>
    <row r="549" spans="11:13" s="14" customFormat="1" ht="12.75">
      <c r="K549" s="67"/>
      <c r="M549" s="33"/>
    </row>
    <row r="550" spans="11:13" s="8" customFormat="1" ht="12.75">
      <c r="K550" s="65"/>
      <c r="M550" s="31"/>
    </row>
  </sheetData>
  <sheetProtection password="CF54" sheet="1"/>
  <mergeCells count="1">
    <mergeCell ref="C140:M141"/>
  </mergeCells>
  <printOptions horizontalCentered="1"/>
  <pageMargins left="0.35433070866141736" right="0.11811023622047245" top="0.7480314960629921" bottom="0.7480314960629921" header="0.5118110236220472" footer="0.5118110236220472"/>
  <pageSetup firstPageNumber="4" useFirstPageNumber="1" horizontalDpi="300" verticalDpi="300" orientation="portrait" paperSize="9" scale="78" r:id="rId1"/>
  <headerFooter alignWithMargins="0">
    <oddFooter>&amp;CStran &amp;P od 9</oddFooter>
  </headerFooter>
  <rowBreaks count="7" manualBreakCount="7">
    <brk id="59" max="255" man="1"/>
    <brk id="127" max="255" man="1"/>
    <brk id="222" max="255" man="1"/>
    <brk id="274" max="255" man="1"/>
    <brk id="326" max="255" man="1"/>
    <brk id="384" max="255" man="1"/>
    <brk id="4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</dc:creator>
  <cp:keywords/>
  <dc:description/>
  <cp:lastModifiedBy>Željka Karin</cp:lastModifiedBy>
  <cp:lastPrinted>2020-12-24T07:09:32Z</cp:lastPrinted>
  <dcterms:created xsi:type="dcterms:W3CDTF">1999-03-22T18:33:46Z</dcterms:created>
  <dcterms:modified xsi:type="dcterms:W3CDTF">2021-07-02T07:00:27Z</dcterms:modified>
  <cp:category/>
  <cp:version/>
  <cp:contentType/>
  <cp:contentStatus/>
</cp:coreProperties>
</file>